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7\"/>
    </mc:Choice>
  </mc:AlternateContent>
  <bookViews>
    <workbookView xWindow="-120" yWindow="-120" windowWidth="29040" windowHeight="15840"/>
  </bookViews>
  <sheets>
    <sheet name="Финансы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4" l="1"/>
  <c r="G19" i="4"/>
  <c r="F19" i="4"/>
  <c r="E19" i="4"/>
  <c r="D19" i="4"/>
  <c r="C19" i="4"/>
  <c r="I23" i="4"/>
  <c r="I21" i="4"/>
  <c r="I20" i="4"/>
  <c r="E17" i="4"/>
  <c r="E14" i="4" s="1"/>
  <c r="D17" i="4"/>
  <c r="D14" i="4" s="1"/>
  <c r="C17" i="4"/>
  <c r="C14" i="4" s="1"/>
  <c r="I33" i="4"/>
  <c r="I32" i="4"/>
  <c r="I31" i="4"/>
  <c r="I30" i="4"/>
  <c r="H29" i="4"/>
  <c r="G29" i="4"/>
  <c r="F29" i="4"/>
  <c r="E29" i="4"/>
  <c r="D29" i="4"/>
  <c r="C29" i="4"/>
  <c r="I28" i="4"/>
  <c r="I26" i="4"/>
  <c r="I25" i="4"/>
  <c r="E24" i="4"/>
  <c r="D24" i="4"/>
  <c r="C24" i="4"/>
  <c r="I29" i="4" l="1"/>
  <c r="G17" i="4"/>
  <c r="G14" i="4" s="1"/>
  <c r="G24" i="4"/>
  <c r="I27" i="4"/>
  <c r="I24" i="4" s="1"/>
  <c r="F24" i="4"/>
  <c r="I22" i="4"/>
  <c r="I19" i="4" s="1"/>
  <c r="F17" i="4"/>
  <c r="F14" i="4" s="1"/>
  <c r="H17" i="4"/>
  <c r="H14" i="4" s="1"/>
  <c r="H24" i="4"/>
  <c r="I17" i="4" l="1"/>
  <c r="I14" i="4" s="1"/>
</calcChain>
</file>

<file path=xl/sharedStrings.xml><?xml version="1.0" encoding="utf-8"?>
<sst xmlns="http://schemas.openxmlformats.org/spreadsheetml/2006/main" count="38" uniqueCount="26">
  <si>
    <t>№ п/п</t>
  </si>
  <si>
    <t>1.1.</t>
  </si>
  <si>
    <t>Наименование муниципальной программы, структурного элемента/ источник финансового обеспечения</t>
  </si>
  <si>
    <t>ВСЕГО</t>
  </si>
  <si>
    <t>1.</t>
  </si>
  <si>
    <t>Муниципальная программа (всего), в том числе:</t>
  </si>
  <si>
    <t xml:space="preserve">федеральный бюджет </t>
  </si>
  <si>
    <t>областной бюджет</t>
  </si>
  <si>
    <t>местный бюджет</t>
  </si>
  <si>
    <t>внебюджетные источники</t>
  </si>
  <si>
    <t>1.2.</t>
  </si>
  <si>
    <t>1.3.</t>
  </si>
  <si>
    <t> 0,0</t>
  </si>
  <si>
    <t>Объем финансового обеспечения по годам реализации, тыс. рублей</t>
  </si>
  <si>
    <t>»</t>
  </si>
  <si>
    <t>Комплекс процессных мероприятий «Обеспечение деятельности органов местного самоуправления» (всего), в том числе:</t>
  </si>
  <si>
    <t>Комплекс процессных мероприятий «Управление резервным фондом администрации муниципального образования Ногликский муниципальный округ Сахалинской области» (всего), в том числе:</t>
  </si>
  <si>
    <t>Комплекс процессных мероприятий «Управление муниципальным долгом муниципального образования Ногликский муниципальный округ Сахалинской области» (всего), в том числе:</t>
  </si>
  <si>
    <t>к постановлению администрации</t>
  </si>
  <si>
    <t>Ногликский муниципальный округ</t>
  </si>
  <si>
    <t>Сахалинской области</t>
  </si>
  <si>
    <t xml:space="preserve">     </t>
  </si>
  <si>
    <t>ПРИЛОЖЕНИЕ 1</t>
  </si>
  <si>
    <t>муницпального образования</t>
  </si>
  <si>
    <t xml:space="preserve">«Раздел 4. Финансовое обеспечение муниципальной программы </t>
  </si>
  <si>
    <t>от 14 сентября 2026 года № 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</si>
</sst>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="70" zoomScaleNormal="70" workbookViewId="0">
      <selection activeCell="F6" sqref="F6:I6"/>
    </sheetView>
  </sheetViews>
  <sheetFormatPr defaultRowHeight="18.75" x14ac:dyDescent="0.3"/>
  <cols>
    <col min="1" max="1" width="7" style="9" customWidth="1"/>
    <col min="2" max="2" width="78" style="9" customWidth="1"/>
    <col min="3" max="3" width="10.42578125" style="9" bestFit="1" customWidth="1"/>
    <col min="4" max="8" width="11.7109375" style="9" bestFit="1" customWidth="1"/>
    <col min="9" max="9" width="12" style="9" customWidth="1"/>
    <col min="10" max="10" width="2.5703125" style="9" customWidth="1"/>
    <col min="11" max="16384" width="9.140625" style="9"/>
  </cols>
  <sheetData>
    <row r="1" spans="1:9" x14ac:dyDescent="0.3">
      <c r="E1" s="9" t="s">
        <v>21</v>
      </c>
      <c r="F1" s="10" t="s">
        <v>22</v>
      </c>
      <c r="G1" s="10"/>
      <c r="H1" s="10"/>
      <c r="I1" s="10"/>
    </row>
    <row r="2" spans="1:9" x14ac:dyDescent="0.3">
      <c r="F2" s="10" t="s">
        <v>18</v>
      </c>
      <c r="G2" s="10"/>
      <c r="H2" s="10"/>
      <c r="I2" s="10"/>
    </row>
    <row r="3" spans="1:9" x14ac:dyDescent="0.3">
      <c r="F3" s="10" t="s">
        <v>23</v>
      </c>
      <c r="G3" s="10"/>
      <c r="H3" s="10"/>
      <c r="I3" s="10"/>
    </row>
    <row r="4" spans="1:9" x14ac:dyDescent="0.3">
      <c r="F4" s="10" t="s">
        <v>19</v>
      </c>
      <c r="G4" s="10"/>
      <c r="H4" s="10"/>
      <c r="I4" s="10"/>
    </row>
    <row r="5" spans="1:9" x14ac:dyDescent="0.3">
      <c r="F5" s="10" t="s">
        <v>20</v>
      </c>
      <c r="G5" s="10"/>
      <c r="H5" s="10"/>
      <c r="I5" s="10"/>
    </row>
    <row r="6" spans="1:9" x14ac:dyDescent="0.3">
      <c r="F6" s="10" t="s">
        <v>25</v>
      </c>
      <c r="G6" s="10"/>
      <c r="H6" s="10"/>
      <c r="I6" s="10"/>
    </row>
    <row r="7" spans="1:9" ht="18.75" customHeight="1" x14ac:dyDescent="0.3">
      <c r="F7" s="2"/>
      <c r="G7" s="2"/>
      <c r="H7" s="2"/>
      <c r="I7" s="2"/>
    </row>
    <row r="8" spans="1:9" ht="20.25" customHeight="1" x14ac:dyDescent="0.3">
      <c r="A8" s="10" t="s">
        <v>24</v>
      </c>
      <c r="B8" s="10"/>
      <c r="C8" s="10"/>
      <c r="D8" s="10"/>
      <c r="E8" s="10"/>
      <c r="F8" s="10"/>
      <c r="G8" s="10"/>
      <c r="H8" s="10"/>
      <c r="I8" s="10"/>
    </row>
    <row r="9" spans="1:9" ht="18.75" customHeight="1" x14ac:dyDescent="0.3">
      <c r="A9" s="3"/>
    </row>
    <row r="10" spans="1:9" ht="18.75" customHeight="1" x14ac:dyDescent="0.3">
      <c r="A10" s="14" t="s">
        <v>0</v>
      </c>
      <c r="B10" s="14" t="s">
        <v>2</v>
      </c>
      <c r="C10" s="14" t="s">
        <v>13</v>
      </c>
      <c r="D10" s="14"/>
      <c r="E10" s="14"/>
      <c r="F10" s="14"/>
      <c r="G10" s="14"/>
      <c r="H10" s="14"/>
      <c r="I10" s="14"/>
    </row>
    <row r="11" spans="1:9" x14ac:dyDescent="0.3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4"/>
      <c r="B12" s="14"/>
      <c r="C12" s="4">
        <v>2026</v>
      </c>
      <c r="D12" s="4">
        <v>2027</v>
      </c>
      <c r="E12" s="4">
        <v>2028</v>
      </c>
      <c r="F12" s="4">
        <v>2029</v>
      </c>
      <c r="G12" s="4">
        <v>2030</v>
      </c>
      <c r="H12" s="4">
        <v>2031</v>
      </c>
      <c r="I12" s="4" t="s">
        <v>3</v>
      </c>
    </row>
    <row r="13" spans="1:9" x14ac:dyDescent="0.3">
      <c r="A13" s="4">
        <v>1</v>
      </c>
      <c r="B13" s="5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</row>
    <row r="14" spans="1:9" x14ac:dyDescent="0.3">
      <c r="A14" s="11" t="s">
        <v>4</v>
      </c>
      <c r="B14" s="6" t="s">
        <v>5</v>
      </c>
      <c r="C14" s="7">
        <f>SUM(C15:C18)</f>
        <v>57723.1</v>
      </c>
      <c r="D14" s="7">
        <f t="shared" ref="D14:H14" si="0">SUM(D15:D18)</f>
        <v>58408.299999999996</v>
      </c>
      <c r="E14" s="7">
        <f t="shared" si="0"/>
        <v>58541.599999999999</v>
      </c>
      <c r="F14" s="7">
        <f t="shared" si="0"/>
        <v>60564.7</v>
      </c>
      <c r="G14" s="7">
        <f t="shared" si="0"/>
        <v>62982.3</v>
      </c>
      <c r="H14" s="7">
        <f t="shared" si="0"/>
        <v>65496.5</v>
      </c>
      <c r="I14" s="7">
        <f>SUM(I15:I18)</f>
        <v>363716.5</v>
      </c>
    </row>
    <row r="15" spans="1:9" x14ac:dyDescent="0.3">
      <c r="A15" s="12"/>
      <c r="B15" s="6" t="s">
        <v>6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3">
      <c r="A16" s="12"/>
      <c r="B16" s="6" t="s">
        <v>7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3">
      <c r="A17" s="12"/>
      <c r="B17" s="6" t="s">
        <v>8</v>
      </c>
      <c r="C17" s="7">
        <f>C22+C27+C32</f>
        <v>57723.1</v>
      </c>
      <c r="D17" s="7">
        <f t="shared" ref="D17:H17" si="1">D22+D27+D32</f>
        <v>58408.299999999996</v>
      </c>
      <c r="E17" s="7">
        <f t="shared" si="1"/>
        <v>58541.599999999999</v>
      </c>
      <c r="F17" s="7">
        <f t="shared" si="1"/>
        <v>60564.7</v>
      </c>
      <c r="G17" s="7">
        <f t="shared" si="1"/>
        <v>62982.3</v>
      </c>
      <c r="H17" s="7">
        <f t="shared" si="1"/>
        <v>65496.5</v>
      </c>
      <c r="I17" s="7">
        <f>SUM(C17:H17)</f>
        <v>363716.5</v>
      </c>
    </row>
    <row r="18" spans="1:9" x14ac:dyDescent="0.3">
      <c r="A18" s="13"/>
      <c r="B18" s="6" t="s">
        <v>9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ht="56.25" x14ac:dyDescent="0.3">
      <c r="A19" s="11" t="s">
        <v>1</v>
      </c>
      <c r="B19" s="6" t="s">
        <v>15</v>
      </c>
      <c r="C19" s="7">
        <f>C20+C21+C22+C23</f>
        <v>56696.5</v>
      </c>
      <c r="D19" s="7">
        <f t="shared" ref="D19:I19" si="2">D20+D21+D22+D23</f>
        <v>56903.199999999997</v>
      </c>
      <c r="E19" s="7">
        <f t="shared" si="2"/>
        <v>56899.1</v>
      </c>
      <c r="F19" s="7">
        <f t="shared" si="2"/>
        <v>58861.5</v>
      </c>
      <c r="G19" s="7">
        <f t="shared" si="2"/>
        <v>61216</v>
      </c>
      <c r="H19" s="7">
        <f t="shared" si="2"/>
        <v>63664.6</v>
      </c>
      <c r="I19" s="7">
        <f t="shared" si="2"/>
        <v>354240.89999999997</v>
      </c>
    </row>
    <row r="20" spans="1:9" x14ac:dyDescent="0.3">
      <c r="A20" s="12"/>
      <c r="B20" s="6" t="s">
        <v>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7">
        <f t="shared" ref="I20:I23" si="3">SUM(C20:H20)</f>
        <v>0</v>
      </c>
    </row>
    <row r="21" spans="1:9" x14ac:dyDescent="0.3">
      <c r="A21" s="12"/>
      <c r="B21" s="6" t="s">
        <v>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7">
        <f t="shared" si="3"/>
        <v>0</v>
      </c>
    </row>
    <row r="22" spans="1:9" x14ac:dyDescent="0.3">
      <c r="A22" s="12"/>
      <c r="B22" s="6" t="s">
        <v>8</v>
      </c>
      <c r="C22" s="7">
        <v>56696.5</v>
      </c>
      <c r="D22" s="7">
        <v>56903.199999999997</v>
      </c>
      <c r="E22" s="7">
        <v>56899.1</v>
      </c>
      <c r="F22" s="7">
        <v>58861.5</v>
      </c>
      <c r="G22" s="7">
        <v>61216</v>
      </c>
      <c r="H22" s="7">
        <v>63664.6</v>
      </c>
      <c r="I22" s="7">
        <f t="shared" si="3"/>
        <v>354240.89999999997</v>
      </c>
    </row>
    <row r="23" spans="1:9" x14ac:dyDescent="0.3">
      <c r="A23" s="13"/>
      <c r="B23" s="6" t="s">
        <v>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7">
        <f t="shared" si="3"/>
        <v>0</v>
      </c>
    </row>
    <row r="24" spans="1:9" ht="75" x14ac:dyDescent="0.3">
      <c r="A24" s="11" t="s">
        <v>10</v>
      </c>
      <c r="B24" s="6" t="s">
        <v>16</v>
      </c>
      <c r="C24" s="7">
        <f>SUM(C25:C28)</f>
        <v>980.6</v>
      </c>
      <c r="D24" s="7">
        <f t="shared" ref="D24:I24" si="4">SUM(D25:D28)</f>
        <v>1459.1</v>
      </c>
      <c r="E24" s="7">
        <f t="shared" si="4"/>
        <v>1517.5</v>
      </c>
      <c r="F24" s="7">
        <f t="shared" si="4"/>
        <v>1578.2</v>
      </c>
      <c r="G24" s="7">
        <f t="shared" si="4"/>
        <v>1641.3</v>
      </c>
      <c r="H24" s="7">
        <f t="shared" si="4"/>
        <v>1706.9</v>
      </c>
      <c r="I24" s="7">
        <f t="shared" si="4"/>
        <v>8883.6</v>
      </c>
    </row>
    <row r="25" spans="1:9" x14ac:dyDescent="0.3">
      <c r="A25" s="12"/>
      <c r="B25" s="6" t="s">
        <v>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f>SUM(C25:H25)</f>
        <v>0</v>
      </c>
    </row>
    <row r="26" spans="1:9" x14ac:dyDescent="0.3">
      <c r="A26" s="12"/>
      <c r="B26" s="6" t="s">
        <v>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f t="shared" ref="I26:I33" si="5">SUM(C26:H26)</f>
        <v>0</v>
      </c>
    </row>
    <row r="27" spans="1:9" x14ac:dyDescent="0.3">
      <c r="A27" s="12"/>
      <c r="B27" s="6" t="s">
        <v>8</v>
      </c>
      <c r="C27" s="7">
        <v>980.6</v>
      </c>
      <c r="D27" s="7">
        <v>1459.1</v>
      </c>
      <c r="E27" s="7">
        <v>1517.5</v>
      </c>
      <c r="F27" s="7">
        <v>1578.2</v>
      </c>
      <c r="G27" s="7">
        <v>1641.3</v>
      </c>
      <c r="H27" s="7">
        <v>1706.9</v>
      </c>
      <c r="I27" s="7">
        <f t="shared" si="5"/>
        <v>8883.6</v>
      </c>
    </row>
    <row r="28" spans="1:9" x14ac:dyDescent="0.3">
      <c r="A28" s="13"/>
      <c r="B28" s="6" t="s">
        <v>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f t="shared" si="5"/>
        <v>0</v>
      </c>
    </row>
    <row r="29" spans="1:9" ht="75" x14ac:dyDescent="0.3">
      <c r="A29" s="11" t="s">
        <v>11</v>
      </c>
      <c r="B29" s="6" t="s">
        <v>17</v>
      </c>
      <c r="C29" s="7">
        <f>SUM(C30:C33)</f>
        <v>46</v>
      </c>
      <c r="D29" s="7">
        <f t="shared" ref="D29:I29" si="6">SUM(D30:D33)</f>
        <v>46</v>
      </c>
      <c r="E29" s="7">
        <f t="shared" si="6"/>
        <v>125</v>
      </c>
      <c r="F29" s="7">
        <f t="shared" si="6"/>
        <v>125</v>
      </c>
      <c r="G29" s="7">
        <f t="shared" si="6"/>
        <v>125</v>
      </c>
      <c r="H29" s="7">
        <f t="shared" si="6"/>
        <v>125</v>
      </c>
      <c r="I29" s="7">
        <f t="shared" si="6"/>
        <v>592</v>
      </c>
    </row>
    <row r="30" spans="1:9" x14ac:dyDescent="0.3">
      <c r="A30" s="12"/>
      <c r="B30" s="6" t="s">
        <v>6</v>
      </c>
      <c r="C30" s="7" t="s">
        <v>12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f t="shared" si="5"/>
        <v>0</v>
      </c>
    </row>
    <row r="31" spans="1:9" x14ac:dyDescent="0.3">
      <c r="A31" s="12"/>
      <c r="B31" s="6" t="s">
        <v>7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f t="shared" si="5"/>
        <v>0</v>
      </c>
    </row>
    <row r="32" spans="1:9" x14ac:dyDescent="0.3">
      <c r="A32" s="12"/>
      <c r="B32" s="6" t="s">
        <v>8</v>
      </c>
      <c r="C32" s="7">
        <v>46</v>
      </c>
      <c r="D32" s="7">
        <v>46</v>
      </c>
      <c r="E32" s="7">
        <v>125</v>
      </c>
      <c r="F32" s="7">
        <v>125</v>
      </c>
      <c r="G32" s="7">
        <v>125</v>
      </c>
      <c r="H32" s="7">
        <v>125</v>
      </c>
      <c r="I32" s="7">
        <f t="shared" si="5"/>
        <v>592</v>
      </c>
    </row>
    <row r="33" spans="1:10" x14ac:dyDescent="0.3">
      <c r="A33" s="13"/>
      <c r="B33" s="6" t="s">
        <v>9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f t="shared" si="5"/>
        <v>0</v>
      </c>
      <c r="J33" s="9" t="s">
        <v>14</v>
      </c>
    </row>
    <row r="34" spans="1:10" x14ac:dyDescent="0.3">
      <c r="A34" s="1"/>
    </row>
  </sheetData>
  <mergeCells count="14">
    <mergeCell ref="F6:I6"/>
    <mergeCell ref="A29:A33"/>
    <mergeCell ref="A10:A12"/>
    <mergeCell ref="B10:B12"/>
    <mergeCell ref="A8:I8"/>
    <mergeCell ref="C10:I11"/>
    <mergeCell ref="A14:A18"/>
    <mergeCell ref="A19:A23"/>
    <mergeCell ref="A24:A28"/>
    <mergeCell ref="F1:I1"/>
    <mergeCell ref="F2:I2"/>
    <mergeCell ref="F3:I3"/>
    <mergeCell ref="F4:I4"/>
    <mergeCell ref="F5:I5"/>
  </mergeCells>
  <pageMargins left="1.1811023622047245" right="0.59055118110236227" top="0.74803149606299213" bottom="0.74803149606299213" header="0.31496062992125984" footer="0.31496062992125984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Финансы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Петрушенко</dc:creator>
  <cp:lastModifiedBy>Елена П. Семибратова</cp:lastModifiedBy>
  <cp:lastPrinted>2026-09-14T01:27:35Z</cp:lastPrinted>
  <dcterms:created xsi:type="dcterms:W3CDTF">2015-06-05T18:19:34Z</dcterms:created>
  <dcterms:modified xsi:type="dcterms:W3CDTF">2026-09-14T06:09:53Z</dcterms:modified>
</cp:coreProperties>
</file>